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2120" windowHeight="4335" activeTab="0"/>
  </bookViews>
  <sheets>
    <sheet name="TAVOLA" sheetId="1" r:id="rId1"/>
  </sheets>
  <definedNames>
    <definedName name="_xlnm.Print_Area" localSheetId="0">'TAVOLA'!$A$1:$J$35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<sst xmlns="http://schemas.openxmlformats.org/spreadsheetml/2006/main" count="36" uniqueCount="28">
  <si>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</si>
  <si>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</si>
  <si>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</si>
  <si>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</si>
  <si>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</si>
  <si>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</si>
  <si>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</si>
  <si>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</si>
  <si>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</si>
  <si>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</si>
  <si>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</si>
  <si>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</si>
  <si>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NOTE:</t>
  </si>
  <si>
    <t>(1) Compresi dirigenti a t.d. e personale ad alta specializzazione a t.d., escluso Direttore Generale</t>
  </si>
  <si>
    <t xml:space="preserve">CONS </t>
  </si>
  <si>
    <t>1998</t>
  </si>
  <si>
    <t>1999</t>
  </si>
  <si>
    <t>2000</t>
  </si>
  <si>
    <t>2001</t>
  </si>
  <si>
    <t>2002</t>
  </si>
  <si>
    <t>CONS</t>
  </si>
  <si>
    <t>2003</t>
  </si>
  <si>
    <t>PERSONALE: SERIE STORICA CONS 1998 - 2006</t>
  </si>
  <si>
    <t xml:space="preserve">Assegni (1) </t>
  </si>
  <si>
    <t>CO.CO.CO. (*)</t>
  </si>
  <si>
    <t>(*) Prima del 2006 facevano parte dei Consumi specifici</t>
  </si>
  <si>
    <t>IRAP (**)</t>
  </si>
  <si>
    <t>(**) Riclassificata (nel 2005 e precedenti era in Altre spese)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</si>
</sst>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 ;\-0\ "/>
    <numFmt numFmtId="173" formatCode="0.0000"/>
    <numFmt numFmtId="174" formatCode="0.000"/>
    <numFmt numFmtId="175" formatCode="0.0"/>
    <numFmt numFmtId="176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2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stdDat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4">
      <selection activeCell="I36" sqref="I36"/>
    </sheetView>
  </sheetViews>
  <sheetFormatPr defaultColWidth="9.140625" defaultRowHeight="12.75"/>
  <cols>
    <col min="1" max="1" width="24.28125" style="0" customWidth="1"/>
    <col min="2" max="4" width="11.421875" style="0" customWidth="1"/>
    <col min="5" max="7" width="11.28125" style="0" customWidth="1"/>
    <col min="8" max="9" width="11.00390625" style="15" customWidth="1"/>
    <col min="10" max="10" width="11.00390625" style="0" customWidth="1"/>
  </cols>
  <sheetData>
    <row r="1" spans="1:7" ht="12.75">
      <c r="A1" s="1" t="s">
        <v>22</v>
      </c>
      <c r="B1" s="1"/>
      <c r="C1" s="3"/>
      <c r="D1" s="3"/>
      <c r="E1" s="3"/>
      <c r="F1" s="3"/>
      <c r="G1" s="3"/>
    </row>
    <row r="2" spans="1:7" ht="5.25" customHeight="1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10" ht="12.75">
      <c r="A4" s="4"/>
      <c r="B4" s="6" t="s">
        <v>14</v>
      </c>
      <c r="C4" s="6" t="s">
        <v>14</v>
      </c>
      <c r="D4" s="6" t="s">
        <v>14</v>
      </c>
      <c r="E4" s="6" t="s">
        <v>14</v>
      </c>
      <c r="F4" s="6" t="s">
        <v>20</v>
      </c>
      <c r="G4" s="6" t="s">
        <v>20</v>
      </c>
      <c r="H4" s="6" t="s">
        <v>20</v>
      </c>
      <c r="I4" s="6" t="s">
        <v>20</v>
      </c>
      <c r="J4" s="6" t="s">
        <v>20</v>
      </c>
    </row>
    <row r="5" spans="1:10" ht="12.75">
      <c r="A5" s="4"/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21</v>
      </c>
      <c r="H5" s="20">
        <v>2004</v>
      </c>
      <c r="I5" s="20">
        <v>2005</v>
      </c>
      <c r="J5" s="20">
        <v>2006</v>
      </c>
    </row>
    <row r="6" spans="1:10" ht="12.75">
      <c r="A6" s="4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1" t="s">
        <v>0</v>
      </c>
      <c r="B8" s="19">
        <v>153109</v>
      </c>
      <c r="C8" s="19">
        <v>148713</v>
      </c>
      <c r="D8" s="19">
        <v>148653</v>
      </c>
      <c r="E8" s="19">
        <f aca="true" t="shared" si="0" ref="E8:J8">SUM(E10:E15)</f>
        <v>154581</v>
      </c>
      <c r="F8" s="19">
        <f t="shared" si="0"/>
        <v>162284</v>
      </c>
      <c r="G8" s="19">
        <f t="shared" si="0"/>
        <v>174218</v>
      </c>
      <c r="H8" s="19">
        <f t="shared" si="0"/>
        <v>173148</v>
      </c>
      <c r="I8" s="19">
        <f t="shared" si="0"/>
        <v>178041</v>
      </c>
      <c r="J8" s="19">
        <f t="shared" si="0"/>
        <v>187390</v>
      </c>
    </row>
    <row r="9" spans="1:10" ht="4.5" customHeight="1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6" t="s">
        <v>23</v>
      </c>
      <c r="B10" s="12"/>
      <c r="C10" s="12"/>
      <c r="D10" s="12"/>
      <c r="E10" s="12">
        <v>101095</v>
      </c>
      <c r="F10" s="12">
        <v>102938</v>
      </c>
      <c r="G10" s="12">
        <v>109531</v>
      </c>
      <c r="H10" s="12">
        <v>108867</v>
      </c>
      <c r="I10" s="12">
        <v>109908</v>
      </c>
      <c r="J10" s="12">
        <v>108687</v>
      </c>
    </row>
    <row r="11" spans="1:10" ht="12.75">
      <c r="A11" s="16" t="s">
        <v>5</v>
      </c>
      <c r="B11" s="12"/>
      <c r="C11" s="12"/>
      <c r="D11" s="12"/>
      <c r="E11" s="12">
        <v>33117</v>
      </c>
      <c r="F11" s="12">
        <v>35468</v>
      </c>
      <c r="G11" s="12">
        <v>37179</v>
      </c>
      <c r="H11" s="12">
        <v>37886</v>
      </c>
      <c r="I11" s="12">
        <v>39248</v>
      </c>
      <c r="J11" s="12">
        <v>40253</v>
      </c>
    </row>
    <row r="12" spans="1:10" ht="12.75">
      <c r="A12" s="16" t="s">
        <v>6</v>
      </c>
      <c r="B12" s="12"/>
      <c r="C12" s="12"/>
      <c r="D12" s="12"/>
      <c r="E12" s="12">
        <v>10278</v>
      </c>
      <c r="F12" s="12">
        <v>12541</v>
      </c>
      <c r="G12" s="12">
        <v>13105</v>
      </c>
      <c r="H12" s="12">
        <v>14800</v>
      </c>
      <c r="I12" s="12">
        <v>15247</v>
      </c>
      <c r="J12" s="12">
        <v>16761</v>
      </c>
    </row>
    <row r="13" spans="1:10" ht="12.75">
      <c r="A13" s="16" t="s">
        <v>7</v>
      </c>
      <c r="B13" s="12"/>
      <c r="C13" s="12"/>
      <c r="D13" s="12"/>
      <c r="E13" s="12">
        <v>8300</v>
      </c>
      <c r="F13" s="12">
        <v>8904</v>
      </c>
      <c r="G13" s="12">
        <v>9659</v>
      </c>
      <c r="H13" s="12">
        <v>10116</v>
      </c>
      <c r="I13" s="12">
        <v>11812</v>
      </c>
      <c r="J13" s="12">
        <v>16916</v>
      </c>
    </row>
    <row r="14" spans="1:10" ht="12.75">
      <c r="A14" s="16" t="s">
        <v>11</v>
      </c>
      <c r="B14" s="12"/>
      <c r="C14" s="12"/>
      <c r="D14" s="12"/>
      <c r="E14" s="12">
        <v>965</v>
      </c>
      <c r="F14" s="12">
        <v>0</v>
      </c>
      <c r="G14" s="12">
        <v>244</v>
      </c>
      <c r="H14" s="12">
        <v>518</v>
      </c>
      <c r="I14" s="12">
        <v>646</v>
      </c>
      <c r="J14" s="12">
        <v>694</v>
      </c>
    </row>
    <row r="15" spans="1:10" ht="12.75">
      <c r="A15" s="16" t="s">
        <v>8</v>
      </c>
      <c r="B15" s="12"/>
      <c r="C15" s="12"/>
      <c r="D15" s="12"/>
      <c r="E15" s="12">
        <v>826</v>
      </c>
      <c r="F15" s="12">
        <v>2433</v>
      </c>
      <c r="G15" s="12">
        <v>4500</v>
      </c>
      <c r="H15" s="12">
        <v>961</v>
      </c>
      <c r="I15" s="12">
        <v>1180</v>
      </c>
      <c r="J15" s="12">
        <v>4079</v>
      </c>
    </row>
    <row r="16" spans="1:10" ht="12.75">
      <c r="A16" s="16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1" t="s">
        <v>24</v>
      </c>
      <c r="B17" s="19"/>
      <c r="C17" s="19"/>
      <c r="D17" s="19"/>
      <c r="E17" s="19"/>
      <c r="F17" s="19"/>
      <c r="G17" s="19"/>
      <c r="H17" s="19"/>
      <c r="I17" s="19"/>
      <c r="J17" s="19">
        <v>3001</v>
      </c>
    </row>
    <row r="18" spans="1:10" ht="12.75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1" t="s">
        <v>1</v>
      </c>
      <c r="B19" s="19">
        <v>1525</v>
      </c>
      <c r="C19" s="19">
        <v>1503</v>
      </c>
      <c r="D19" s="19">
        <v>2374</v>
      </c>
      <c r="E19" s="19">
        <v>2892</v>
      </c>
      <c r="F19" s="19">
        <v>3072</v>
      </c>
      <c r="G19" s="19">
        <v>2986</v>
      </c>
      <c r="H19" s="19">
        <v>3012</v>
      </c>
      <c r="I19" s="19">
        <v>3180</v>
      </c>
      <c r="J19" s="19">
        <v>3109</v>
      </c>
    </row>
    <row r="20" spans="1:10" ht="12.75">
      <c r="A20" s="11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11" t="s">
        <v>2</v>
      </c>
      <c r="B21" s="19">
        <v>1952</v>
      </c>
      <c r="C21" s="19">
        <v>1937</v>
      </c>
      <c r="D21" s="19">
        <v>2020</v>
      </c>
      <c r="E21" s="19">
        <v>1988</v>
      </c>
      <c r="F21" s="19">
        <v>2007</v>
      </c>
      <c r="G21" s="19">
        <v>1820</v>
      </c>
      <c r="H21" s="19">
        <v>2200</v>
      </c>
      <c r="I21" s="19">
        <v>2322</v>
      </c>
      <c r="J21" s="19">
        <v>2000</v>
      </c>
    </row>
    <row r="22" spans="1:10" ht="12.75">
      <c r="A22" s="11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11" t="s">
        <v>26</v>
      </c>
      <c r="B23" s="19"/>
      <c r="C23" s="19">
        <v>9834</v>
      </c>
      <c r="D23" s="19">
        <f>ROUND(19733/1.93627,0)</f>
        <v>10191</v>
      </c>
      <c r="E23" s="19">
        <v>10071</v>
      </c>
      <c r="F23" s="19">
        <v>10384</v>
      </c>
      <c r="G23" s="19">
        <v>10328</v>
      </c>
      <c r="H23" s="19">
        <v>10168</v>
      </c>
      <c r="I23" s="19">
        <v>10098</v>
      </c>
      <c r="J23" s="19">
        <v>10750</v>
      </c>
    </row>
    <row r="24" spans="1:10" ht="12.75">
      <c r="A24" s="11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11" t="s">
        <v>3</v>
      </c>
      <c r="B25" s="19">
        <v>1031</v>
      </c>
      <c r="C25" s="19">
        <v>1179</v>
      </c>
      <c r="D25" s="19">
        <v>1446</v>
      </c>
      <c r="E25" s="19">
        <f aca="true" t="shared" si="1" ref="E25:J25">SUM(E27:E29)</f>
        <v>2100</v>
      </c>
      <c r="F25" s="19">
        <f t="shared" si="1"/>
        <v>2043</v>
      </c>
      <c r="G25" s="19">
        <f t="shared" si="1"/>
        <v>2211</v>
      </c>
      <c r="H25" s="19">
        <f t="shared" si="1"/>
        <v>2057</v>
      </c>
      <c r="I25" s="19">
        <f t="shared" si="1"/>
        <v>2235</v>
      </c>
      <c r="J25" s="19">
        <f t="shared" si="1"/>
        <v>2058</v>
      </c>
    </row>
    <row r="26" spans="1:10" ht="4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6" t="s">
        <v>9</v>
      </c>
      <c r="B27" s="12"/>
      <c r="C27" s="12"/>
      <c r="D27" s="12"/>
      <c r="E27" s="12">
        <v>444</v>
      </c>
      <c r="F27" s="12">
        <v>479</v>
      </c>
      <c r="G27" s="12">
        <v>497</v>
      </c>
      <c r="H27" s="12">
        <v>443</v>
      </c>
      <c r="I27" s="12">
        <v>350</v>
      </c>
      <c r="J27" s="12">
        <v>270</v>
      </c>
    </row>
    <row r="28" spans="1:10" ht="12.75">
      <c r="A28" s="16" t="s">
        <v>10</v>
      </c>
      <c r="B28" s="12"/>
      <c r="C28" s="12"/>
      <c r="D28" s="12"/>
      <c r="E28" s="12">
        <v>1456</v>
      </c>
      <c r="F28" s="12">
        <v>1256</v>
      </c>
      <c r="G28" s="12">
        <v>1406</v>
      </c>
      <c r="H28" s="12">
        <v>1316</v>
      </c>
      <c r="I28" s="12">
        <v>1800</v>
      </c>
      <c r="J28" s="12">
        <v>1705</v>
      </c>
    </row>
    <row r="29" spans="1:10" ht="12.75">
      <c r="A29" s="16" t="s">
        <v>8</v>
      </c>
      <c r="B29" s="12"/>
      <c r="C29" s="12"/>
      <c r="D29" s="17"/>
      <c r="E29" s="17">
        <v>200</v>
      </c>
      <c r="F29" s="17">
        <v>308</v>
      </c>
      <c r="G29" s="17">
        <v>308</v>
      </c>
      <c r="H29" s="17">
        <v>298</v>
      </c>
      <c r="I29" s="17">
        <v>85</v>
      </c>
      <c r="J29" s="17">
        <v>83</v>
      </c>
    </row>
    <row r="30" spans="1:10" ht="12.75">
      <c r="A30" s="9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1" t="s">
        <v>4</v>
      </c>
      <c r="B31" s="13">
        <f>+B25+B21+B19+B8+B17+B23</f>
        <v>157617</v>
      </c>
      <c r="C31" s="13">
        <f aca="true" t="shared" si="2" ref="C31:H31">+C25+C21+C19+C8+C17+C23</f>
        <v>163166</v>
      </c>
      <c r="D31" s="13">
        <f t="shared" si="2"/>
        <v>164684</v>
      </c>
      <c r="E31" s="13">
        <f t="shared" si="2"/>
        <v>171632</v>
      </c>
      <c r="F31" s="13">
        <f t="shared" si="2"/>
        <v>179790</v>
      </c>
      <c r="G31" s="13">
        <f t="shared" si="2"/>
        <v>191563</v>
      </c>
      <c r="H31" s="13">
        <f t="shared" si="2"/>
        <v>190585</v>
      </c>
      <c r="I31" s="13">
        <f>+I25+I21+I19+I8+I17+I23</f>
        <v>195876</v>
      </c>
      <c r="J31" s="13">
        <f>+J25+J21+J19+J8+J17+J23</f>
        <v>208308</v>
      </c>
    </row>
    <row r="32" spans="1:7" ht="12.75">
      <c r="A32" s="4"/>
      <c r="B32" s="14"/>
      <c r="C32" s="5"/>
      <c r="D32" s="5"/>
      <c r="E32" s="5"/>
      <c r="F32" s="5"/>
      <c r="G32" s="5"/>
    </row>
    <row r="33" spans="1:10" ht="12.75">
      <c r="A33" s="14" t="s">
        <v>12</v>
      </c>
      <c r="C33" s="5"/>
      <c r="D33" s="5"/>
      <c r="J33" s="15"/>
    </row>
    <row r="34" spans="1:7" ht="12.75">
      <c r="A34" s="14" t="s">
        <v>13</v>
      </c>
      <c r="B34" s="15"/>
      <c r="C34" s="4"/>
      <c r="D34" s="4"/>
      <c r="E34" s="4"/>
      <c r="F34" s="4"/>
      <c r="G34" s="4"/>
    </row>
    <row r="35" spans="1:7" ht="12.75">
      <c r="A35" t="s">
        <v>25</v>
      </c>
      <c r="B35" s="15"/>
      <c r="C35" s="15"/>
      <c r="D35" s="15"/>
      <c r="E35" s="15"/>
      <c r="F35" s="15"/>
      <c r="G35" s="15"/>
    </row>
    <row r="36" spans="1:2" ht="12.75">
      <c r="A36" t="s">
        <v>27</v>
      </c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</sheetData>
  <printOptions horizontalCentered="1"/>
  <pageMargins left="0.2755905511811024" right="0.1968503937007874" top="0.7874015748031497" bottom="0.984251968503937" header="0.3937007874015748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rcorsini</cp:lastModifiedBy>
  <cp:lastPrinted>2006-01-17T12:34:29Z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