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44" windowWidth="13824" windowHeight="8052" activeTab="0"/>
  </bookViews>
  <sheets>
    <sheet name="Tavola" sheetId="1" r:id="rId1"/>
  </sheets>
  <definedNames>
    <definedName name="_xlnm.Print_Titles" localSheetId="0">'Tavola'!$1:$5</definedName>
  </definedNames>
  <calcPr fullCalcOnLoad="1"/>
</workbook>
</file>

<file path=xl/sharedStrings.xml><?xml version="1.0" encoding="utf-8"?>
<sst xmlns="http://schemas.openxmlformats.org/spreadsheetml/2006/main" count="109" uniqueCount="108">
  <si>
    <t>Maschi</t>
  </si>
  <si>
    <t>Femmine</t>
  </si>
  <si>
    <t>Totale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</si>
  <si>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</si>
  <si>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</si>
  <si>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</si>
  <si>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</si>
  <si>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</si>
  <si>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</si>
  <si>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</si>
  <si>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</si>
  <si>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</si>
  <si>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</si>
  <si>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</si>
  <si>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</si>
  <si>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</si>
  <si>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</si>
  <si>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</si>
  <si>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</si>
  <si>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</si>
  <si>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</si>
  <si>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</si>
  <si>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</si>
  <si>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</si>
  <si>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</si>
  <si>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</si>
  <si>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</si>
  <si>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</si>
  <si>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</si>
  <si>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</si>
  <si>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</si>
  <si>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</si>
  <si>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</si>
  <si>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</si>
  <si>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</si>
  <si>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</si>
  <si>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</si>
  <si>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</si>
  <si>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</si>
  <si>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</si>
  <si>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</si>
  <si>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</si>
  <si>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</si>
  <si>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</si>
  <si>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</si>
  <si>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</si>
  <si>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</si>
  <si>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</si>
  <si>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</si>
  <si>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</si>
  <si>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</si>
  <si>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</si>
  <si>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</si>
  <si>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</si>
  <si>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</si>
  <si>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</si>
  <si>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</si>
  <si>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</si>
  <si>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</si>
  <si>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</si>
  <si>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</si>
  <si>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</si>
  <si>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</si>
  <si>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</si>
  <si>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</si>
  <si>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</si>
  <si>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</si>
  <si>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</si>
  <si>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</si>
  <si>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</si>
  <si>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</si>
  <si>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</si>
  <si>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</si>
  <si>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</si>
  <si>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</si>
  <si>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</si>
  <si>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</si>
  <si>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</si>
  <si>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</si>
  <si>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</si>
  <si>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</si>
  <si>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</si>
  <si>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</si>
  <si>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</si>
  <si>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</si>
  <si>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</si>
  <si>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</si>
  <si>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</si>
  <si>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</si>
  <si>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</si>
  <si>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</si>
  <si>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</si>
  <si>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</si>
  <si>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Censimento 2001</t>
  </si>
  <si>
    <t>Fonte: Istat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</si>
  <si>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</si>
  <si>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</si>
  <si>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</si>
  <si>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</si>
  <si>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</si>
  <si>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</si>
  <si>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</si>
  <si>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</si>
  <si>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</si>
  <si>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</si>
  <si>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e oltre</t>
  </si>
  <si>
    <t>Provincia di Bologna - Popolazione presente per singolo anno di età e sesso.</t>
  </si>
  <si>
    <t>Classi di età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</si>
</sst>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9" fontId="3" fillId="0" borderId="1" xfId="16" applyFont="1" applyBorder="1" applyAlignment="1">
      <alignment horizontal="right"/>
    </xf>
    <xf numFmtId="16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4" width="11.7109375" style="1" customWidth="1"/>
    <col min="5" max="16384" width="8.8515625" style="1" customWidth="1"/>
  </cols>
  <sheetData>
    <row r="1" ht="12">
      <c r="A1" s="3" t="s">
        <v>106</v>
      </c>
    </row>
    <row r="2" ht="11.25">
      <c r="A2" s="4" t="s">
        <v>93</v>
      </c>
    </row>
    <row r="3" ht="9.75">
      <c r="A3" s="5" t="s">
        <v>94</v>
      </c>
    </row>
    <row r="5" spans="1:4" s="10" customFormat="1" ht="16.5" customHeight="1">
      <c r="A5" s="8" t="s">
        <v>107</v>
      </c>
      <c r="B5" s="9" t="s">
        <v>0</v>
      </c>
      <c r="C5" s="9" t="s">
        <v>1</v>
      </c>
      <c r="D5" s="9" t="s">
        <v>2</v>
      </c>
    </row>
    <row r="6" spans="1:4" s="7" customFormat="1" ht="13.5" customHeight="1">
      <c r="A6" s="6" t="s">
        <v>3</v>
      </c>
      <c r="B6" s="11">
        <v>3910</v>
      </c>
      <c r="C6" s="11">
        <v>3852</v>
      </c>
      <c r="D6" s="11">
        <v>7762</v>
      </c>
    </row>
    <row r="7" spans="1:4" s="7" customFormat="1" ht="13.5" customHeight="1">
      <c r="A7" s="6" t="s">
        <v>4</v>
      </c>
      <c r="B7" s="11">
        <v>3950</v>
      </c>
      <c r="C7" s="11">
        <v>3721</v>
      </c>
      <c r="D7" s="11">
        <v>7671</v>
      </c>
    </row>
    <row r="8" spans="1:4" s="7" customFormat="1" ht="13.5" customHeight="1">
      <c r="A8" s="6" t="s">
        <v>5</v>
      </c>
      <c r="B8" s="11">
        <v>3684</v>
      </c>
      <c r="C8" s="11">
        <v>3616</v>
      </c>
      <c r="D8" s="11">
        <v>7300</v>
      </c>
    </row>
    <row r="9" spans="1:4" s="7" customFormat="1" ht="13.5" customHeight="1">
      <c r="A9" s="6" t="s">
        <v>6</v>
      </c>
      <c r="B9" s="11">
        <v>3619</v>
      </c>
      <c r="C9" s="11">
        <v>3401</v>
      </c>
      <c r="D9" s="11">
        <v>7020</v>
      </c>
    </row>
    <row r="10" spans="1:4" s="7" customFormat="1" ht="13.5" customHeight="1">
      <c r="A10" s="6" t="s">
        <v>7</v>
      </c>
      <c r="B10" s="11">
        <v>3557</v>
      </c>
      <c r="C10" s="11">
        <v>3361</v>
      </c>
      <c r="D10" s="11">
        <v>6918</v>
      </c>
    </row>
    <row r="11" spans="1:4" s="7" customFormat="1" ht="13.5" customHeight="1">
      <c r="A11" s="6" t="s">
        <v>8</v>
      </c>
      <c r="B11" s="11">
        <v>3432</v>
      </c>
      <c r="C11" s="11">
        <v>3279</v>
      </c>
      <c r="D11" s="11">
        <v>6711</v>
      </c>
    </row>
    <row r="12" spans="1:4" s="7" customFormat="1" ht="13.5" customHeight="1">
      <c r="A12" s="6" t="s">
        <v>9</v>
      </c>
      <c r="B12" s="11">
        <v>3412</v>
      </c>
      <c r="C12" s="11">
        <v>3219</v>
      </c>
      <c r="D12" s="11">
        <v>6631</v>
      </c>
    </row>
    <row r="13" spans="1:4" s="7" customFormat="1" ht="13.5" customHeight="1">
      <c r="A13" s="6" t="s">
        <v>10</v>
      </c>
      <c r="B13" s="11">
        <v>3415</v>
      </c>
      <c r="C13" s="11">
        <v>3141</v>
      </c>
      <c r="D13" s="11">
        <v>6556</v>
      </c>
    </row>
    <row r="14" spans="1:4" s="7" customFormat="1" ht="13.5" customHeight="1">
      <c r="A14" s="6" t="s">
        <v>11</v>
      </c>
      <c r="B14" s="11">
        <v>3399</v>
      </c>
      <c r="C14" s="11">
        <v>3188</v>
      </c>
      <c r="D14" s="11">
        <v>6587</v>
      </c>
    </row>
    <row r="15" spans="1:4" s="7" customFormat="1" ht="13.5" customHeight="1">
      <c r="A15" s="6" t="s">
        <v>12</v>
      </c>
      <c r="B15" s="11">
        <v>3365</v>
      </c>
      <c r="C15" s="11">
        <v>3259</v>
      </c>
      <c r="D15" s="11">
        <v>6624</v>
      </c>
    </row>
    <row r="16" spans="1:4" s="7" customFormat="1" ht="13.5" customHeight="1">
      <c r="A16" s="6" t="s">
        <v>13</v>
      </c>
      <c r="B16" s="11">
        <v>3431</v>
      </c>
      <c r="C16" s="11">
        <v>3172</v>
      </c>
      <c r="D16" s="11">
        <v>6603</v>
      </c>
    </row>
    <row r="17" spans="1:4" s="7" customFormat="1" ht="13.5" customHeight="1">
      <c r="A17" s="6" t="s">
        <v>14</v>
      </c>
      <c r="B17" s="11">
        <v>3308</v>
      </c>
      <c r="C17" s="11">
        <v>3184</v>
      </c>
      <c r="D17" s="11">
        <v>6492</v>
      </c>
    </row>
    <row r="18" spans="1:4" s="7" customFormat="1" ht="13.5" customHeight="1">
      <c r="A18" s="6" t="s">
        <v>15</v>
      </c>
      <c r="B18" s="11">
        <v>3153</v>
      </c>
      <c r="C18" s="11">
        <v>3014</v>
      </c>
      <c r="D18" s="11">
        <v>6167</v>
      </c>
    </row>
    <row r="19" spans="1:4" s="7" customFormat="1" ht="13.5" customHeight="1">
      <c r="A19" s="6" t="s">
        <v>16</v>
      </c>
      <c r="B19" s="11">
        <v>3125</v>
      </c>
      <c r="C19" s="11">
        <v>3020</v>
      </c>
      <c r="D19" s="11">
        <v>6145</v>
      </c>
    </row>
    <row r="20" spans="1:4" s="7" customFormat="1" ht="13.5" customHeight="1">
      <c r="A20" s="6" t="s">
        <v>17</v>
      </c>
      <c r="B20" s="11">
        <v>2993</v>
      </c>
      <c r="C20" s="11">
        <v>2829</v>
      </c>
      <c r="D20" s="11">
        <v>5822</v>
      </c>
    </row>
    <row r="21" spans="1:4" s="7" customFormat="1" ht="13.5" customHeight="1">
      <c r="A21" s="6" t="s">
        <v>18</v>
      </c>
      <c r="B21" s="11">
        <v>2995</v>
      </c>
      <c r="C21" s="11">
        <v>2855</v>
      </c>
      <c r="D21" s="11">
        <v>5850</v>
      </c>
    </row>
    <row r="22" spans="1:4" s="7" customFormat="1" ht="13.5" customHeight="1">
      <c r="A22" s="6" t="s">
        <v>19</v>
      </c>
      <c r="B22" s="11">
        <v>3260</v>
      </c>
      <c r="C22" s="11">
        <v>2966</v>
      </c>
      <c r="D22" s="11">
        <v>6226</v>
      </c>
    </row>
    <row r="23" spans="1:4" s="7" customFormat="1" ht="13.5" customHeight="1">
      <c r="A23" s="6" t="s">
        <v>20</v>
      </c>
      <c r="B23" s="11">
        <v>3308</v>
      </c>
      <c r="C23" s="11">
        <v>3020</v>
      </c>
      <c r="D23" s="11">
        <v>6328</v>
      </c>
    </row>
    <row r="24" spans="1:4" s="7" customFormat="1" ht="13.5" customHeight="1">
      <c r="A24" s="6" t="s">
        <v>21</v>
      </c>
      <c r="B24" s="11">
        <v>3694</v>
      </c>
      <c r="C24" s="11">
        <v>3573</v>
      </c>
      <c r="D24" s="11">
        <v>7267</v>
      </c>
    </row>
    <row r="25" spans="1:4" s="7" customFormat="1" ht="13.5" customHeight="1">
      <c r="A25" s="6" t="s">
        <v>22</v>
      </c>
      <c r="B25" s="11">
        <v>4564</v>
      </c>
      <c r="C25" s="11">
        <v>4534</v>
      </c>
      <c r="D25" s="11">
        <v>9098</v>
      </c>
    </row>
    <row r="26" spans="1:4" s="7" customFormat="1" ht="13.5" customHeight="1">
      <c r="A26" s="6" t="s">
        <v>23</v>
      </c>
      <c r="B26" s="11">
        <v>5061</v>
      </c>
      <c r="C26" s="11">
        <v>4923</v>
      </c>
      <c r="D26" s="11">
        <v>9984</v>
      </c>
    </row>
    <row r="27" spans="1:4" s="7" customFormat="1" ht="13.5" customHeight="1">
      <c r="A27" s="6" t="s">
        <v>24</v>
      </c>
      <c r="B27" s="11">
        <v>5300</v>
      </c>
      <c r="C27" s="11">
        <v>4969</v>
      </c>
      <c r="D27" s="11">
        <v>10269</v>
      </c>
    </row>
    <row r="28" spans="1:4" s="7" customFormat="1" ht="13.5" customHeight="1">
      <c r="A28" s="6" t="s">
        <v>25</v>
      </c>
      <c r="B28" s="11">
        <v>5534</v>
      </c>
      <c r="C28" s="11">
        <v>5548</v>
      </c>
      <c r="D28" s="11">
        <v>11082</v>
      </c>
    </row>
    <row r="29" spans="1:4" s="7" customFormat="1" ht="13.5" customHeight="1">
      <c r="A29" s="6" t="s">
        <v>26</v>
      </c>
      <c r="B29" s="11">
        <v>5941</v>
      </c>
      <c r="C29" s="11">
        <v>5852</v>
      </c>
      <c r="D29" s="11">
        <v>11793</v>
      </c>
    </row>
    <row r="30" spans="1:4" s="7" customFormat="1" ht="13.5" customHeight="1">
      <c r="A30" s="6" t="s">
        <v>27</v>
      </c>
      <c r="B30" s="11">
        <v>6071</v>
      </c>
      <c r="C30" s="11">
        <v>6081</v>
      </c>
      <c r="D30" s="11">
        <v>12152</v>
      </c>
    </row>
    <row r="31" spans="1:4" s="7" customFormat="1" ht="13.5" customHeight="1">
      <c r="A31" s="6" t="s">
        <v>28</v>
      </c>
      <c r="B31" s="11">
        <v>6699</v>
      </c>
      <c r="C31" s="11">
        <v>6354</v>
      </c>
      <c r="D31" s="11">
        <v>13053</v>
      </c>
    </row>
    <row r="32" spans="1:4" s="7" customFormat="1" ht="13.5" customHeight="1">
      <c r="A32" s="6" t="s">
        <v>29</v>
      </c>
      <c r="B32" s="11">
        <v>6980</v>
      </c>
      <c r="C32" s="11">
        <v>6790</v>
      </c>
      <c r="D32" s="11">
        <v>13770</v>
      </c>
    </row>
    <row r="33" spans="1:4" s="7" customFormat="1" ht="13.5" customHeight="1">
      <c r="A33" s="6" t="s">
        <v>30</v>
      </c>
      <c r="B33" s="11">
        <v>7361</v>
      </c>
      <c r="C33" s="11">
        <v>7052</v>
      </c>
      <c r="D33" s="11">
        <v>14413</v>
      </c>
    </row>
    <row r="34" spans="1:4" s="7" customFormat="1" ht="13.5" customHeight="1">
      <c r="A34" s="6" t="s">
        <v>31</v>
      </c>
      <c r="B34" s="11">
        <v>7606</v>
      </c>
      <c r="C34" s="11">
        <v>7258</v>
      </c>
      <c r="D34" s="11">
        <v>14864</v>
      </c>
    </row>
    <row r="35" spans="1:4" s="7" customFormat="1" ht="13.5" customHeight="1">
      <c r="A35" s="6" t="s">
        <v>32</v>
      </c>
      <c r="B35" s="11">
        <v>7926</v>
      </c>
      <c r="C35" s="11">
        <v>7494</v>
      </c>
      <c r="D35" s="11">
        <v>15420</v>
      </c>
    </row>
    <row r="36" spans="1:4" s="7" customFormat="1" ht="13.5" customHeight="1">
      <c r="A36" s="6" t="s">
        <v>33</v>
      </c>
      <c r="B36" s="11">
        <v>8160</v>
      </c>
      <c r="C36" s="11">
        <v>7679</v>
      </c>
      <c r="D36" s="11">
        <v>15839</v>
      </c>
    </row>
    <row r="37" spans="1:4" s="7" customFormat="1" ht="13.5" customHeight="1">
      <c r="A37" s="6" t="s">
        <v>34</v>
      </c>
      <c r="B37" s="11">
        <v>8002</v>
      </c>
      <c r="C37" s="11">
        <v>7730</v>
      </c>
      <c r="D37" s="11">
        <v>15732</v>
      </c>
    </row>
    <row r="38" spans="1:4" s="7" customFormat="1" ht="13.5" customHeight="1">
      <c r="A38" s="6" t="s">
        <v>35</v>
      </c>
      <c r="B38" s="11">
        <v>8176</v>
      </c>
      <c r="C38" s="11">
        <v>7603</v>
      </c>
      <c r="D38" s="11">
        <v>15779</v>
      </c>
    </row>
    <row r="39" spans="1:4" s="7" customFormat="1" ht="13.5" customHeight="1">
      <c r="A39" s="6" t="s">
        <v>36</v>
      </c>
      <c r="B39" s="11">
        <v>7874</v>
      </c>
      <c r="C39" s="11">
        <v>7606</v>
      </c>
      <c r="D39" s="11">
        <v>15480</v>
      </c>
    </row>
    <row r="40" spans="1:4" s="7" customFormat="1" ht="13.5" customHeight="1">
      <c r="A40" s="6" t="s">
        <v>37</v>
      </c>
      <c r="B40" s="11">
        <v>7901</v>
      </c>
      <c r="C40" s="11">
        <v>7605</v>
      </c>
      <c r="D40" s="11">
        <v>15506</v>
      </c>
    </row>
    <row r="41" spans="1:4" s="7" customFormat="1" ht="13.5" customHeight="1">
      <c r="A41" s="6" t="s">
        <v>38</v>
      </c>
      <c r="B41" s="11">
        <v>8380</v>
      </c>
      <c r="C41" s="11">
        <v>7660</v>
      </c>
      <c r="D41" s="11">
        <v>16040</v>
      </c>
    </row>
    <row r="42" spans="1:4" s="7" customFormat="1" ht="13.5" customHeight="1">
      <c r="A42" s="6" t="s">
        <v>39</v>
      </c>
      <c r="B42" s="11">
        <v>8186</v>
      </c>
      <c r="C42" s="11">
        <v>7870</v>
      </c>
      <c r="D42" s="11">
        <v>16056</v>
      </c>
    </row>
    <row r="43" spans="1:4" s="7" customFormat="1" ht="13.5" customHeight="1">
      <c r="A43" s="6" t="s">
        <v>40</v>
      </c>
      <c r="B43" s="11">
        <v>8437</v>
      </c>
      <c r="C43" s="11">
        <v>7941</v>
      </c>
      <c r="D43" s="11">
        <v>16378</v>
      </c>
    </row>
    <row r="44" spans="1:4" s="7" customFormat="1" ht="13.5" customHeight="1">
      <c r="A44" s="6" t="s">
        <v>41</v>
      </c>
      <c r="B44" s="11">
        <v>7792</v>
      </c>
      <c r="C44" s="11">
        <v>7310</v>
      </c>
      <c r="D44" s="11">
        <v>15102</v>
      </c>
    </row>
    <row r="45" spans="1:4" s="7" customFormat="1" ht="13.5" customHeight="1">
      <c r="A45" s="6" t="s">
        <v>42</v>
      </c>
      <c r="B45" s="11">
        <v>7534</v>
      </c>
      <c r="C45" s="11">
        <v>7201</v>
      </c>
      <c r="D45" s="11">
        <v>14735</v>
      </c>
    </row>
    <row r="46" spans="1:4" s="7" customFormat="1" ht="13.5" customHeight="1">
      <c r="A46" s="6" t="s">
        <v>43</v>
      </c>
      <c r="B46" s="11">
        <v>7235</v>
      </c>
      <c r="C46" s="11">
        <v>7033</v>
      </c>
      <c r="D46" s="11">
        <v>14268</v>
      </c>
    </row>
    <row r="47" spans="1:4" s="7" customFormat="1" ht="13.5" customHeight="1">
      <c r="A47" s="6" t="s">
        <v>44</v>
      </c>
      <c r="B47" s="11">
        <v>7062</v>
      </c>
      <c r="C47" s="11">
        <v>6881</v>
      </c>
      <c r="D47" s="11">
        <v>13943</v>
      </c>
    </row>
    <row r="48" spans="1:4" s="7" customFormat="1" ht="13.5" customHeight="1">
      <c r="A48" s="6" t="s">
        <v>45</v>
      </c>
      <c r="B48" s="11">
        <v>6970</v>
      </c>
      <c r="C48" s="11">
        <v>6572</v>
      </c>
      <c r="D48" s="11">
        <v>13542</v>
      </c>
    </row>
    <row r="49" spans="1:4" s="7" customFormat="1" ht="13.5" customHeight="1">
      <c r="A49" s="6" t="s">
        <v>46</v>
      </c>
      <c r="B49" s="11">
        <v>6747</v>
      </c>
      <c r="C49" s="11">
        <v>6654</v>
      </c>
      <c r="D49" s="11">
        <v>13401</v>
      </c>
    </row>
    <row r="50" spans="1:4" s="7" customFormat="1" ht="13.5" customHeight="1">
      <c r="A50" s="6" t="s">
        <v>47</v>
      </c>
      <c r="B50" s="11">
        <v>6635</v>
      </c>
      <c r="C50" s="11">
        <v>6356</v>
      </c>
      <c r="D50" s="11">
        <v>12991</v>
      </c>
    </row>
    <row r="51" spans="1:4" s="7" customFormat="1" ht="13.5" customHeight="1">
      <c r="A51" s="6" t="s">
        <v>48</v>
      </c>
      <c r="B51" s="11">
        <v>6499</v>
      </c>
      <c r="C51" s="11">
        <v>6480</v>
      </c>
      <c r="D51" s="11">
        <v>12979</v>
      </c>
    </row>
    <row r="52" spans="1:4" s="7" customFormat="1" ht="13.5" customHeight="1">
      <c r="A52" s="6" t="s">
        <v>49</v>
      </c>
      <c r="B52" s="11">
        <v>6242</v>
      </c>
      <c r="C52" s="11">
        <v>6291</v>
      </c>
      <c r="D52" s="11">
        <v>12533</v>
      </c>
    </row>
    <row r="53" spans="1:4" s="7" customFormat="1" ht="13.5" customHeight="1">
      <c r="A53" s="6" t="s">
        <v>50</v>
      </c>
      <c r="B53" s="11">
        <v>6149</v>
      </c>
      <c r="C53" s="11">
        <v>6195</v>
      </c>
      <c r="D53" s="11">
        <v>12344</v>
      </c>
    </row>
    <row r="54" spans="1:4" s="7" customFormat="1" ht="13.5" customHeight="1">
      <c r="A54" s="6" t="s">
        <v>51</v>
      </c>
      <c r="B54" s="11">
        <v>5945</v>
      </c>
      <c r="C54" s="11">
        <v>6054</v>
      </c>
      <c r="D54" s="11">
        <v>11999</v>
      </c>
    </row>
    <row r="55" spans="1:4" s="7" customFormat="1" ht="13.5" customHeight="1">
      <c r="A55" s="6" t="s">
        <v>52</v>
      </c>
      <c r="B55" s="11">
        <v>5965</v>
      </c>
      <c r="C55" s="11">
        <v>6125</v>
      </c>
      <c r="D55" s="11">
        <v>12090</v>
      </c>
    </row>
    <row r="56" spans="1:4" s="7" customFormat="1" ht="13.5" customHeight="1">
      <c r="A56" s="6" t="s">
        <v>53</v>
      </c>
      <c r="B56" s="11">
        <v>5866</v>
      </c>
      <c r="C56" s="11">
        <v>6104</v>
      </c>
      <c r="D56" s="11">
        <v>11970</v>
      </c>
    </row>
    <row r="57" spans="1:4" s="7" customFormat="1" ht="13.5" customHeight="1">
      <c r="A57" s="6" t="s">
        <v>54</v>
      </c>
      <c r="B57" s="11">
        <v>6172</v>
      </c>
      <c r="C57" s="11">
        <v>6419</v>
      </c>
      <c r="D57" s="11">
        <v>12591</v>
      </c>
    </row>
    <row r="58" spans="1:4" s="7" customFormat="1" ht="13.5" customHeight="1">
      <c r="A58" s="6" t="s">
        <v>55</v>
      </c>
      <c r="B58" s="11">
        <v>6377</v>
      </c>
      <c r="C58" s="11">
        <v>6659</v>
      </c>
      <c r="D58" s="11">
        <v>13036</v>
      </c>
    </row>
    <row r="59" spans="1:4" s="7" customFormat="1" ht="13.5" customHeight="1">
      <c r="A59" s="6" t="s">
        <v>56</v>
      </c>
      <c r="B59" s="11">
        <v>6648</v>
      </c>
      <c r="C59" s="11">
        <v>7038</v>
      </c>
      <c r="D59" s="11">
        <v>13686</v>
      </c>
    </row>
    <row r="60" spans="1:4" s="7" customFormat="1" ht="13.5" customHeight="1">
      <c r="A60" s="6" t="s">
        <v>57</v>
      </c>
      <c r="B60" s="11">
        <v>7014</v>
      </c>
      <c r="C60" s="11">
        <v>7310</v>
      </c>
      <c r="D60" s="11">
        <v>14324</v>
      </c>
    </row>
    <row r="61" spans="1:4" s="7" customFormat="1" ht="13.5" customHeight="1">
      <c r="A61" s="6" t="s">
        <v>58</v>
      </c>
      <c r="B61" s="11">
        <v>6910</v>
      </c>
      <c r="C61" s="11">
        <v>7165</v>
      </c>
      <c r="D61" s="11">
        <v>14075</v>
      </c>
    </row>
    <row r="62" spans="1:4" s="7" customFormat="1" ht="13.5" customHeight="1">
      <c r="A62" s="6" t="s">
        <v>59</v>
      </c>
      <c r="B62" s="11">
        <v>4900</v>
      </c>
      <c r="C62" s="11">
        <v>5261</v>
      </c>
      <c r="D62" s="11">
        <v>10161</v>
      </c>
    </row>
    <row r="63" spans="1:4" s="7" customFormat="1" ht="13.5" customHeight="1">
      <c r="A63" s="6" t="s">
        <v>60</v>
      </c>
      <c r="B63" s="11">
        <v>5766</v>
      </c>
      <c r="C63" s="11">
        <v>6016</v>
      </c>
      <c r="D63" s="11">
        <v>11782</v>
      </c>
    </row>
    <row r="64" spans="1:4" s="7" customFormat="1" ht="13.5" customHeight="1">
      <c r="A64" s="6" t="s">
        <v>61</v>
      </c>
      <c r="B64" s="11">
        <v>5524</v>
      </c>
      <c r="C64" s="11">
        <v>5920</v>
      </c>
      <c r="D64" s="11">
        <v>11444</v>
      </c>
    </row>
    <row r="65" spans="1:4" s="7" customFormat="1" ht="13.5" customHeight="1">
      <c r="A65" s="6" t="s">
        <v>62</v>
      </c>
      <c r="B65" s="11">
        <v>5582</v>
      </c>
      <c r="C65" s="11">
        <v>6062</v>
      </c>
      <c r="D65" s="11">
        <v>11644</v>
      </c>
    </row>
    <row r="66" spans="1:4" s="7" customFormat="1" ht="13.5" customHeight="1">
      <c r="A66" s="6" t="s">
        <v>63</v>
      </c>
      <c r="B66" s="11">
        <v>6042</v>
      </c>
      <c r="C66" s="11">
        <v>6648</v>
      </c>
      <c r="D66" s="11">
        <v>12690</v>
      </c>
    </row>
    <row r="67" spans="1:4" s="7" customFormat="1" ht="13.5" customHeight="1">
      <c r="A67" s="6" t="s">
        <v>64</v>
      </c>
      <c r="B67" s="11">
        <v>6479</v>
      </c>
      <c r="C67" s="11">
        <v>6894</v>
      </c>
      <c r="D67" s="11">
        <v>13373</v>
      </c>
    </row>
    <row r="68" spans="1:4" s="7" customFormat="1" ht="13.5" customHeight="1">
      <c r="A68" s="6" t="s">
        <v>65</v>
      </c>
      <c r="B68" s="11">
        <v>6369</v>
      </c>
      <c r="C68" s="11">
        <v>7098</v>
      </c>
      <c r="D68" s="11">
        <v>13467</v>
      </c>
    </row>
    <row r="69" spans="1:4" s="7" customFormat="1" ht="13.5" customHeight="1">
      <c r="A69" s="6" t="s">
        <v>66</v>
      </c>
      <c r="B69" s="11">
        <v>6132</v>
      </c>
      <c r="C69" s="11">
        <v>6879</v>
      </c>
      <c r="D69" s="11">
        <v>13011</v>
      </c>
    </row>
    <row r="70" spans="1:4" s="7" customFormat="1" ht="13.5" customHeight="1">
      <c r="A70" s="6" t="s">
        <v>67</v>
      </c>
      <c r="B70" s="11">
        <v>5512</v>
      </c>
      <c r="C70" s="11">
        <v>6115</v>
      </c>
      <c r="D70" s="11">
        <v>11627</v>
      </c>
    </row>
    <row r="71" spans="1:4" s="7" customFormat="1" ht="13.5" customHeight="1">
      <c r="A71" s="6" t="s">
        <v>68</v>
      </c>
      <c r="B71" s="11">
        <v>5426</v>
      </c>
      <c r="C71" s="11">
        <v>6179</v>
      </c>
      <c r="D71" s="11">
        <v>11605</v>
      </c>
    </row>
    <row r="72" spans="1:4" s="7" customFormat="1" ht="13.5" customHeight="1">
      <c r="A72" s="6" t="s">
        <v>69</v>
      </c>
      <c r="B72" s="11">
        <v>5510</v>
      </c>
      <c r="C72" s="11">
        <v>6234</v>
      </c>
      <c r="D72" s="11">
        <v>11744</v>
      </c>
    </row>
    <row r="73" spans="1:4" s="7" customFormat="1" ht="13.5" customHeight="1">
      <c r="A73" s="6" t="s">
        <v>70</v>
      </c>
      <c r="B73" s="11">
        <v>5413</v>
      </c>
      <c r="C73" s="11">
        <v>6118</v>
      </c>
      <c r="D73" s="11">
        <v>11531</v>
      </c>
    </row>
    <row r="74" spans="1:4" ht="13.5" customHeight="1">
      <c r="A74" s="2" t="s">
        <v>71</v>
      </c>
      <c r="B74" s="12">
        <v>5092</v>
      </c>
      <c r="C74" s="12">
        <v>5999</v>
      </c>
      <c r="D74" s="12">
        <v>11091</v>
      </c>
    </row>
    <row r="75" spans="1:4" ht="13.5" customHeight="1">
      <c r="A75" s="2" t="s">
        <v>72</v>
      </c>
      <c r="B75" s="12">
        <v>5099</v>
      </c>
      <c r="C75" s="12">
        <v>5928</v>
      </c>
      <c r="D75" s="12">
        <v>11027</v>
      </c>
    </row>
    <row r="76" spans="1:4" ht="13.5" customHeight="1">
      <c r="A76" s="2" t="s">
        <v>73</v>
      </c>
      <c r="B76" s="12">
        <v>5074</v>
      </c>
      <c r="C76" s="12">
        <v>6106</v>
      </c>
      <c r="D76" s="12">
        <v>11180</v>
      </c>
    </row>
    <row r="77" spans="1:4" ht="13.5" customHeight="1">
      <c r="A77" s="2" t="s">
        <v>74</v>
      </c>
      <c r="B77" s="12">
        <v>5003</v>
      </c>
      <c r="C77" s="12">
        <v>6185</v>
      </c>
      <c r="D77" s="12">
        <v>11188</v>
      </c>
    </row>
    <row r="78" spans="1:4" ht="13.5" customHeight="1">
      <c r="A78" s="2" t="s">
        <v>75</v>
      </c>
      <c r="B78" s="12">
        <v>4701</v>
      </c>
      <c r="C78" s="12">
        <v>6004</v>
      </c>
      <c r="D78" s="12">
        <v>10705</v>
      </c>
    </row>
    <row r="79" spans="1:4" ht="13.5" customHeight="1">
      <c r="A79" s="2" t="s">
        <v>76</v>
      </c>
      <c r="B79" s="12">
        <v>4630</v>
      </c>
      <c r="C79" s="12">
        <v>5828</v>
      </c>
      <c r="D79" s="12">
        <v>10458</v>
      </c>
    </row>
    <row r="80" spans="1:4" ht="13.5" customHeight="1">
      <c r="A80" s="2" t="s">
        <v>77</v>
      </c>
      <c r="B80" s="12">
        <v>4510</v>
      </c>
      <c r="C80" s="12">
        <v>5855</v>
      </c>
      <c r="D80" s="12">
        <v>10365</v>
      </c>
    </row>
    <row r="81" spans="1:4" ht="13.5" customHeight="1">
      <c r="A81" s="2" t="s">
        <v>78</v>
      </c>
      <c r="B81" s="12">
        <v>4317</v>
      </c>
      <c r="C81" s="12">
        <v>5800</v>
      </c>
      <c r="D81" s="12">
        <v>10117</v>
      </c>
    </row>
    <row r="82" spans="1:4" ht="13.5" customHeight="1">
      <c r="A82" s="2" t="s">
        <v>79</v>
      </c>
      <c r="B82" s="12">
        <v>4131</v>
      </c>
      <c r="C82" s="12">
        <v>5876</v>
      </c>
      <c r="D82" s="12">
        <v>10007</v>
      </c>
    </row>
    <row r="83" spans="1:4" ht="13.5" customHeight="1">
      <c r="A83" s="2" t="s">
        <v>80</v>
      </c>
      <c r="B83" s="12">
        <v>3781</v>
      </c>
      <c r="C83" s="12">
        <v>5559</v>
      </c>
      <c r="D83" s="12">
        <v>9340</v>
      </c>
    </row>
    <row r="84" spans="1:4" ht="13.5" customHeight="1">
      <c r="A84" s="2" t="s">
        <v>81</v>
      </c>
      <c r="B84" s="12">
        <v>3606</v>
      </c>
      <c r="C84" s="12">
        <v>5453</v>
      </c>
      <c r="D84" s="12">
        <v>9059</v>
      </c>
    </row>
    <row r="85" spans="1:4" ht="13.5" customHeight="1">
      <c r="A85" s="2" t="s">
        <v>82</v>
      </c>
      <c r="B85" s="12">
        <v>3739</v>
      </c>
      <c r="C85" s="12">
        <v>5637</v>
      </c>
      <c r="D85" s="12">
        <v>9376</v>
      </c>
    </row>
    <row r="86" spans="1:4" ht="13.5" customHeight="1">
      <c r="A86" s="2" t="s">
        <v>83</v>
      </c>
      <c r="B86" s="12">
        <v>3091</v>
      </c>
      <c r="C86" s="12">
        <v>5176</v>
      </c>
      <c r="D86" s="12">
        <v>8267</v>
      </c>
    </row>
    <row r="87" spans="1:4" ht="13.5" customHeight="1">
      <c r="A87" s="2" t="s">
        <v>84</v>
      </c>
      <c r="B87" s="12">
        <v>3147</v>
      </c>
      <c r="C87" s="12">
        <v>5214</v>
      </c>
      <c r="D87" s="12">
        <v>8361</v>
      </c>
    </row>
    <row r="88" spans="1:4" ht="13.5" customHeight="1">
      <c r="A88" s="2" t="s">
        <v>85</v>
      </c>
      <c r="B88" s="12">
        <v>1544</v>
      </c>
      <c r="C88" s="12">
        <v>2663</v>
      </c>
      <c r="D88" s="12">
        <v>4207</v>
      </c>
    </row>
    <row r="89" spans="1:4" ht="13.5" customHeight="1">
      <c r="A89" s="2" t="s">
        <v>86</v>
      </c>
      <c r="B89" s="12">
        <v>1245</v>
      </c>
      <c r="C89" s="12">
        <v>2270</v>
      </c>
      <c r="D89" s="12">
        <v>3515</v>
      </c>
    </row>
    <row r="90" spans="1:4" ht="13.5" customHeight="1">
      <c r="A90" s="2" t="s">
        <v>87</v>
      </c>
      <c r="B90" s="12">
        <v>1199</v>
      </c>
      <c r="C90" s="12">
        <v>2269</v>
      </c>
      <c r="D90" s="12">
        <v>3468</v>
      </c>
    </row>
    <row r="91" spans="1:4" ht="13.5" customHeight="1">
      <c r="A91" s="2" t="s">
        <v>88</v>
      </c>
      <c r="B91" s="12">
        <v>1420</v>
      </c>
      <c r="C91" s="12">
        <v>2651</v>
      </c>
      <c r="D91" s="12">
        <v>4071</v>
      </c>
    </row>
    <row r="92" spans="1:4" ht="13.5" customHeight="1">
      <c r="A92" s="2" t="s">
        <v>89</v>
      </c>
      <c r="B92" s="12">
        <v>1570</v>
      </c>
      <c r="C92" s="12">
        <v>3156</v>
      </c>
      <c r="D92" s="12">
        <v>4726</v>
      </c>
    </row>
    <row r="93" spans="1:4" ht="13.5" customHeight="1">
      <c r="A93" s="2" t="s">
        <v>90</v>
      </c>
      <c r="B93" s="12">
        <v>1303</v>
      </c>
      <c r="C93" s="12">
        <v>2829</v>
      </c>
      <c r="D93" s="12">
        <v>4132</v>
      </c>
    </row>
    <row r="94" spans="1:4" ht="13.5" customHeight="1">
      <c r="A94" s="2" t="s">
        <v>91</v>
      </c>
      <c r="B94" s="12">
        <v>1195</v>
      </c>
      <c r="C94" s="12">
        <v>2449</v>
      </c>
      <c r="D94" s="12">
        <v>3644</v>
      </c>
    </row>
    <row r="95" spans="1:4" ht="13.5" customHeight="1">
      <c r="A95" s="2" t="s">
        <v>92</v>
      </c>
      <c r="B95" s="12">
        <v>920</v>
      </c>
      <c r="C95" s="12">
        <v>2166</v>
      </c>
      <c r="D95" s="12">
        <v>3086</v>
      </c>
    </row>
    <row r="96" spans="1:4" ht="13.5" customHeight="1">
      <c r="A96" s="2" t="s">
        <v>95</v>
      </c>
      <c r="B96" s="12">
        <f>611+112</f>
        <v>723</v>
      </c>
      <c r="C96" s="12">
        <f>1424+355</f>
        <v>1779</v>
      </c>
      <c r="D96" s="12">
        <f>2035+467</f>
        <v>2502</v>
      </c>
    </row>
    <row r="97" spans="1:4" ht="13.5" customHeight="1">
      <c r="A97" s="2" t="s">
        <v>96</v>
      </c>
      <c r="B97" s="12">
        <f>485+79</f>
        <v>564</v>
      </c>
      <c r="C97" s="12">
        <f>1178+200</f>
        <v>1378</v>
      </c>
      <c r="D97" s="12">
        <f>1663+279</f>
        <v>1942</v>
      </c>
    </row>
    <row r="98" spans="1:4" ht="13.5" customHeight="1">
      <c r="A98" s="2" t="s">
        <v>97</v>
      </c>
      <c r="B98" s="12">
        <f>319+66</f>
        <v>385</v>
      </c>
      <c r="C98" s="12">
        <f>934+183</f>
        <v>1117</v>
      </c>
      <c r="D98" s="12">
        <f>1253+249</f>
        <v>1502</v>
      </c>
    </row>
    <row r="99" spans="1:4" ht="13.5" customHeight="1">
      <c r="A99" s="2" t="s">
        <v>98</v>
      </c>
      <c r="B99" s="12">
        <f>227+42</f>
        <v>269</v>
      </c>
      <c r="C99" s="12">
        <f>774+136</f>
        <v>910</v>
      </c>
      <c r="D99" s="12">
        <f>1001+178</f>
        <v>1179</v>
      </c>
    </row>
    <row r="100" spans="1:4" ht="13.5" customHeight="1">
      <c r="A100" s="2" t="s">
        <v>99</v>
      </c>
      <c r="B100" s="12">
        <f>164+26</f>
        <v>190</v>
      </c>
      <c r="C100" s="12">
        <f>490+88</f>
        <v>578</v>
      </c>
      <c r="D100" s="12">
        <f>654+114</f>
        <v>768</v>
      </c>
    </row>
    <row r="101" spans="1:4" ht="13.5" customHeight="1">
      <c r="A101" s="2" t="s">
        <v>100</v>
      </c>
      <c r="B101" s="12">
        <f>102+20</f>
        <v>122</v>
      </c>
      <c r="C101" s="12">
        <f>394+73</f>
        <v>467</v>
      </c>
      <c r="D101" s="12">
        <f>496+93</f>
        <v>589</v>
      </c>
    </row>
    <row r="102" spans="1:4" ht="13.5" customHeight="1">
      <c r="A102" s="2" t="s">
        <v>101</v>
      </c>
      <c r="B102" s="12">
        <f>63+13</f>
        <v>76</v>
      </c>
      <c r="C102" s="12">
        <f>259+45</f>
        <v>304</v>
      </c>
      <c r="D102" s="12">
        <f>322+58</f>
        <v>380</v>
      </c>
    </row>
    <row r="103" spans="1:4" ht="13.5" customHeight="1">
      <c r="A103" s="2" t="s">
        <v>102</v>
      </c>
      <c r="B103" s="12">
        <f>48+7</f>
        <v>55</v>
      </c>
      <c r="C103" s="12">
        <f>194+37</f>
        <v>231</v>
      </c>
      <c r="D103" s="12">
        <f>242+44</f>
        <v>286</v>
      </c>
    </row>
    <row r="104" spans="1:4" ht="13.5" customHeight="1">
      <c r="A104" s="2" t="s">
        <v>103</v>
      </c>
      <c r="B104" s="12">
        <f>25+7</f>
        <v>32</v>
      </c>
      <c r="C104" s="12">
        <f>114+13</f>
        <v>127</v>
      </c>
      <c r="D104" s="12">
        <f>139+20</f>
        <v>159</v>
      </c>
    </row>
    <row r="105" spans="1:4" ht="13.5" customHeight="1">
      <c r="A105" s="2" t="s">
        <v>104</v>
      </c>
      <c r="B105" s="12">
        <f>19+4</f>
        <v>23</v>
      </c>
      <c r="C105" s="12">
        <f>78+17</f>
        <v>95</v>
      </c>
      <c r="D105" s="12">
        <f>97+21</f>
        <v>118</v>
      </c>
    </row>
    <row r="106" spans="1:4" ht="13.5" customHeight="1">
      <c r="A106" s="2" t="s">
        <v>105</v>
      </c>
      <c r="B106" s="12">
        <f>13+13</f>
        <v>26</v>
      </c>
      <c r="C106" s="12">
        <f>43+78</f>
        <v>121</v>
      </c>
      <c r="D106" s="12">
        <f>56+91</f>
        <v>147</v>
      </c>
    </row>
    <row r="107" spans="1:4" ht="13.5" customHeight="1">
      <c r="A107" s="13" t="s">
        <v>2</v>
      </c>
      <c r="B107" s="14">
        <v>460368</v>
      </c>
      <c r="C107" s="14">
        <v>493670</v>
      </c>
      <c r="D107" s="14">
        <v>954038</v>
      </c>
    </row>
    <row r="108" spans="2:4" ht="13.5" customHeight="1">
      <c r="B108" s="15"/>
      <c r="C108" s="15"/>
      <c r="D108" s="15"/>
    </row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</sheetData>
  <printOptions/>
  <pageMargins left="0.42" right="0.5" top="0.4" bottom="0.39" header="0.34" footer="0.2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tscarnat</cp:lastModifiedBy>
  <cp:lastPrinted>2004-12-10T11:59:27Z</cp:lastPrinted>
  <dcterms:created xsi:type="dcterms:W3CDTF">2004-11-25T10:15:25Z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